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3" i="1"/>
  <c r="Q13"/>
  <c r="P13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<sst xmlns="http://schemas.openxmlformats.org/spreadsheetml/2006/main" count="27" uniqueCount="22">
  <si>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</si>
  <si>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</si>
  <si>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</si>
  <si>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</si>
  <si>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</si>
  <si>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</si>
  <si>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</si>
  <si>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</si>
  <si>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</si>
  <si>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</si>
  <si>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</si>
  <si>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</si>
  <si>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</si>
  <si>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</si>
  <si>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</si>
  <si>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</si>
  <si>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</si>
  <si>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</si>
  <si>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</si>
  <si>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</si>
  <si>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</si>
  <si>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31.07.2017 г. по 8:00 01.08.2017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</si>
</sst>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  <xf numFmtId="3" fontId="8" fillId="5" borderId="6" xfId="5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 applyProtection="1">
      <alignment horizontal="center" vertical="center"/>
    </xf>
    <xf numFmtId="3" fontId="7" fillId="5" borderId="6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R13"/>
  <sheetViews>
    <sheetView tabSelected="1" workbookViewId="0">
      <selection activeCell="H31" sqref="H31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>
      <c r="C3" s="25" t="s">
        <v>21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5" spans="3:18">
      <c r="C5" s="22" t="s">
        <v>0</v>
      </c>
      <c r="D5" s="22" t="s">
        <v>1</v>
      </c>
      <c r="E5" s="22" t="s">
        <v>2</v>
      </c>
      <c r="F5" s="22" t="s">
        <v>3</v>
      </c>
      <c r="G5" s="22" t="s">
        <v>4</v>
      </c>
      <c r="H5" s="22" t="s">
        <v>5</v>
      </c>
      <c r="I5" s="22" t="s">
        <v>6</v>
      </c>
      <c r="J5" s="22" t="s">
        <v>7</v>
      </c>
      <c r="K5" s="22" t="s">
        <v>8</v>
      </c>
      <c r="L5" s="20" t="s">
        <v>19</v>
      </c>
      <c r="M5" s="28"/>
      <c r="N5" s="28"/>
      <c r="O5" s="28"/>
      <c r="P5" s="21"/>
      <c r="Q5" s="32" t="s">
        <v>9</v>
      </c>
      <c r="R5" s="33"/>
    </row>
    <row r="6" spans="3:18" ht="30">
      <c r="C6" s="23"/>
      <c r="D6" s="23"/>
      <c r="E6" s="23"/>
      <c r="F6" s="23"/>
      <c r="G6" s="23"/>
      <c r="H6" s="23"/>
      <c r="I6" s="23"/>
      <c r="J6" s="23"/>
      <c r="K6" s="23"/>
      <c r="L6" s="20" t="s">
        <v>10</v>
      </c>
      <c r="M6" s="21"/>
      <c r="N6" s="20" t="s">
        <v>11</v>
      </c>
      <c r="O6" s="21"/>
      <c r="P6" s="1" t="s">
        <v>12</v>
      </c>
      <c r="Q6" s="34"/>
      <c r="R6" s="35"/>
    </row>
    <row r="7" spans="3:18">
      <c r="C7" s="24"/>
      <c r="D7" s="24"/>
      <c r="E7" s="24"/>
      <c r="F7" s="24"/>
      <c r="G7" s="24"/>
      <c r="H7" s="24"/>
      <c r="I7" s="24"/>
      <c r="J7" s="24"/>
      <c r="K7" s="24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>
      <c r="C8" s="6" t="s">
        <v>15</v>
      </c>
      <c r="D8" s="29">
        <v>42947</v>
      </c>
      <c r="E8" s="6">
        <v>0</v>
      </c>
      <c r="F8" s="6">
        <v>0</v>
      </c>
      <c r="G8" s="11">
        <v>98</v>
      </c>
      <c r="H8" s="12">
        <v>3579121</v>
      </c>
      <c r="I8" s="12">
        <v>240851.8</v>
      </c>
      <c r="J8" s="11">
        <v>101</v>
      </c>
      <c r="K8" s="11">
        <v>61</v>
      </c>
      <c r="L8" s="11">
        <v>28</v>
      </c>
      <c r="M8" s="11">
        <v>24</v>
      </c>
      <c r="N8" s="11">
        <v>34</v>
      </c>
      <c r="O8" s="11">
        <v>24</v>
      </c>
      <c r="P8" s="11">
        <v>48</v>
      </c>
      <c r="Q8" s="13">
        <v>63</v>
      </c>
      <c r="R8" s="13">
        <v>8</v>
      </c>
    </row>
    <row r="9" spans="3:18">
      <c r="C9" s="3" t="s">
        <v>16</v>
      </c>
      <c r="D9" s="30"/>
      <c r="E9" s="7">
        <v>0</v>
      </c>
      <c r="F9" s="7">
        <v>0</v>
      </c>
      <c r="G9" s="14">
        <v>57</v>
      </c>
      <c r="H9" s="15">
        <v>937260</v>
      </c>
      <c r="I9" s="15">
        <v>122370</v>
      </c>
      <c r="J9" s="14">
        <v>65</v>
      </c>
      <c r="K9" s="14">
        <v>77</v>
      </c>
      <c r="L9" s="14">
        <v>18</v>
      </c>
      <c r="M9" s="14">
        <v>22</v>
      </c>
      <c r="N9" s="14">
        <v>2</v>
      </c>
      <c r="O9" s="14">
        <v>2</v>
      </c>
      <c r="P9" s="11">
        <v>24</v>
      </c>
      <c r="Q9" s="14">
        <v>15</v>
      </c>
      <c r="R9" s="15">
        <v>0</v>
      </c>
    </row>
    <row r="10" spans="3:18">
      <c r="C10" s="3" t="s">
        <v>17</v>
      </c>
      <c r="D10" s="30"/>
      <c r="E10" s="8">
        <v>0</v>
      </c>
      <c r="F10" s="8">
        <v>0</v>
      </c>
      <c r="G10" s="16">
        <v>34</v>
      </c>
      <c r="H10" s="17">
        <v>442668</v>
      </c>
      <c r="I10" s="17">
        <v>4348</v>
      </c>
      <c r="J10" s="16">
        <v>32</v>
      </c>
      <c r="K10" s="16">
        <v>28</v>
      </c>
      <c r="L10" s="16">
        <v>9</v>
      </c>
      <c r="M10" s="16">
        <v>10</v>
      </c>
      <c r="N10" s="8">
        <v>0</v>
      </c>
      <c r="O10" s="9">
        <v>0</v>
      </c>
      <c r="P10" s="11">
        <v>10</v>
      </c>
      <c r="Q10" s="18">
        <v>6</v>
      </c>
      <c r="R10" s="19">
        <v>0</v>
      </c>
    </row>
    <row r="11" spans="3:18">
      <c r="C11" s="6" t="s">
        <v>18</v>
      </c>
      <c r="D11" s="30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3:18">
      <c r="C12" s="3" t="s">
        <v>20</v>
      </c>
      <c r="D12" s="31"/>
      <c r="E12" s="4">
        <v>0</v>
      </c>
      <c r="F12" s="4">
        <v>0</v>
      </c>
      <c r="G12" s="4">
        <v>114</v>
      </c>
      <c r="H12" s="4">
        <v>0</v>
      </c>
      <c r="I12" s="4">
        <v>79188</v>
      </c>
      <c r="J12" s="4">
        <v>0</v>
      </c>
      <c r="K12" s="4">
        <v>32</v>
      </c>
      <c r="L12" s="4">
        <v>35</v>
      </c>
      <c r="M12" s="4">
        <v>33</v>
      </c>
      <c r="N12" s="4">
        <v>0</v>
      </c>
      <c r="O12" s="4">
        <v>0</v>
      </c>
      <c r="P12" s="4">
        <v>33</v>
      </c>
      <c r="Q12" s="4">
        <v>65</v>
      </c>
      <c r="R12" s="4">
        <v>0</v>
      </c>
    </row>
    <row r="13" spans="3:18">
      <c r="C13" s="26"/>
      <c r="D13" s="27"/>
      <c r="E13" s="5">
        <f>E8+E9+E10+E11+E12</f>
        <v>0</v>
      </c>
      <c r="F13" s="5">
        <f t="shared" ref="F13" si="0">F8+F9+F10+F11+F12</f>
        <v>0</v>
      </c>
      <c r="G13" s="5">
        <f>SUM(G8:G12)</f>
        <v>303</v>
      </c>
      <c r="H13" s="5">
        <f>SUM(H8:H12)</f>
        <v>4959049</v>
      </c>
      <c r="I13" s="5">
        <f t="shared" ref="I13" si="1">I8+I9+I10+I11+I12</f>
        <v>446757.8</v>
      </c>
      <c r="J13" s="5">
        <f>SUM(J8:J12)</f>
        <v>198</v>
      </c>
      <c r="K13" s="5">
        <f t="shared" ref="K13:L13" si="2">K8+K9+K10+K11+K12</f>
        <v>198</v>
      </c>
      <c r="L13" s="5">
        <f t="shared" si="2"/>
        <v>90</v>
      </c>
      <c r="M13" s="5">
        <f>SUM(M8:M12)</f>
        <v>89</v>
      </c>
      <c r="N13" s="5">
        <f t="shared" ref="N13:O13" si="3">N8+N9+N10+N11+N12</f>
        <v>36</v>
      </c>
      <c r="O13" s="5">
        <f t="shared" si="3"/>
        <v>26</v>
      </c>
      <c r="P13" s="5">
        <f>SUM(P8:P12)</f>
        <v>115</v>
      </c>
      <c r="Q13" s="5">
        <f t="shared" ref="Q13:R13" si="4">Q8+Q9+Q10+Q11+Q12</f>
        <v>149</v>
      </c>
      <c r="R13" s="5">
        <f t="shared" si="4"/>
        <v>8</v>
      </c>
    </row>
  </sheetData>
  <mergeCells count="16">
    <mergeCell ref="Q5:R6"/>
    <mergeCell ref="L6:M6"/>
    <mergeCell ref="C13:D13"/>
    <mergeCell ref="I5:I7"/>
    <mergeCell ref="J5:J7"/>
    <mergeCell ref="K5:K7"/>
    <mergeCell ref="L5:P5"/>
    <mergeCell ref="D8:D12"/>
    <mergeCell ref="F5:F7"/>
    <mergeCell ref="G5:G7"/>
    <mergeCell ref="H5:H7"/>
    <mergeCell ref="N6:O6"/>
    <mergeCell ref="C5:C7"/>
    <mergeCell ref="D5:D7"/>
    <mergeCell ref="E5:E7"/>
    <mergeCell ref="C3:N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3DF5A-4EEB-4347-BD80-EF7587745F02}"/>
</file>

<file path=customXml/itemProps2.xml><?xml version="1.0" encoding="utf-8"?>
<ds:datastoreItem xmlns:ds="http://schemas.openxmlformats.org/officeDocument/2006/customXml" ds:itemID="{47C53627-4F23-4E3B-AB4E-435814F1414A}"/>
</file>

<file path=customXml/itemProps3.xml><?xml version="1.0" encoding="utf-8"?>
<ds:datastoreItem xmlns:ds="http://schemas.openxmlformats.org/officeDocument/2006/customXml" ds:itemID="{BBE5E72C-15FB-48CB-A9E1-A6F4967E6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